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ntonPC\Documents\Brinton PC 2021-22\Accounts\"/>
    </mc:Choice>
  </mc:AlternateContent>
  <xr:revisionPtr revIDLastSave="0" documentId="13_ncr:1_{DAF32721-C9A7-46AF-919F-3551F3F2EC12}" xr6:coauthVersionLast="47" xr6:coauthVersionMax="47" xr10:uidLastSave="{00000000-0000-0000-0000-000000000000}"/>
  <bookViews>
    <workbookView xWindow="-120" yWindow="-120" windowWidth="20730" windowHeight="11160" xr2:uid="{AB7A8BC5-74D5-4E5C-952A-9689F2CF07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8" i="1" l="1"/>
  <c r="S28" i="1"/>
  <c r="R28" i="1"/>
  <c r="Q28" i="1"/>
  <c r="P28" i="1"/>
  <c r="O28" i="1"/>
  <c r="C25" i="1" s="1"/>
  <c r="N28" i="1"/>
  <c r="M28" i="1"/>
  <c r="U28" i="1"/>
  <c r="C26" i="1" s="1"/>
  <c r="G23" i="1"/>
  <c r="G21" i="1"/>
  <c r="C21" i="1"/>
  <c r="K28" i="1" l="1"/>
  <c r="C24" i="1"/>
</calcChain>
</file>

<file path=xl/sharedStrings.xml><?xml version="1.0" encoding="utf-8"?>
<sst xmlns="http://schemas.openxmlformats.org/spreadsheetml/2006/main" count="73" uniqueCount="51">
  <si>
    <t>BRINTON PARISH COUNCIL</t>
  </si>
  <si>
    <t>Date</t>
  </si>
  <si>
    <t>Item</t>
  </si>
  <si>
    <t>Precept</t>
  </si>
  <si>
    <t>Interest</t>
  </si>
  <si>
    <t>VAT</t>
  </si>
  <si>
    <t>Total</t>
  </si>
  <si>
    <t>Receipts</t>
  </si>
  <si>
    <t>Payments</t>
  </si>
  <si>
    <t>Budget</t>
  </si>
  <si>
    <t>Cheque</t>
  </si>
  <si>
    <t>Ref</t>
  </si>
  <si>
    <t>Insurance</t>
  </si>
  <si>
    <t>Maintenance</t>
  </si>
  <si>
    <t>Clerk Sal</t>
  </si>
  <si>
    <t>Office Exs</t>
  </si>
  <si>
    <t>Subs</t>
  </si>
  <si>
    <t>Donations</t>
  </si>
  <si>
    <t>30.4.21</t>
  </si>
  <si>
    <t>NNDC</t>
  </si>
  <si>
    <t>20.5.21</t>
  </si>
  <si>
    <t>Sharrington VH</t>
  </si>
  <si>
    <t>Rent</t>
  </si>
  <si>
    <t>ICO</t>
  </si>
  <si>
    <t>20.5 .21</t>
  </si>
  <si>
    <t xml:space="preserve">NALC </t>
  </si>
  <si>
    <r>
      <t xml:space="preserve">NALC </t>
    </r>
    <r>
      <rPr>
        <i/>
        <sz val="11"/>
        <color theme="1"/>
        <rFont val="Calibri"/>
        <family val="2"/>
        <scheme val="minor"/>
      </rPr>
      <t>website</t>
    </r>
  </si>
  <si>
    <t>24.6.21</t>
  </si>
  <si>
    <t>Came &amp; Co</t>
  </si>
  <si>
    <t>Dr. M. Strong</t>
  </si>
  <si>
    <t>Income less precept</t>
  </si>
  <si>
    <t>Expenses less staff</t>
  </si>
  <si>
    <t>Bal in bank account</t>
  </si>
  <si>
    <t>Aug</t>
  </si>
  <si>
    <t>11.11.21</t>
  </si>
  <si>
    <t>E. Henderson</t>
  </si>
  <si>
    <t xml:space="preserve">PCC </t>
  </si>
  <si>
    <t>NPTS</t>
  </si>
  <si>
    <t>8.12.21</t>
  </si>
  <si>
    <t>V. Hall</t>
  </si>
  <si>
    <t>Totals</t>
  </si>
  <si>
    <t>1.4.21</t>
  </si>
  <si>
    <t>Brought forward</t>
  </si>
  <si>
    <t>Cash Account 2021-22 [reconstituted]</t>
  </si>
  <si>
    <t>May</t>
  </si>
  <si>
    <t>Gift Vouchers</t>
  </si>
  <si>
    <t>30.9.21</t>
  </si>
  <si>
    <t>6.1.22</t>
  </si>
  <si>
    <t xml:space="preserve">Lynx </t>
  </si>
  <si>
    <t>Clerk expenses</t>
  </si>
  <si>
    <t>Copy 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</si>
</sst>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0" xfId="0" applyAlignment="1"/>
    <xf numFmtId="0" fontId="1" fillId="0" borderId="1" xfId="0" applyFont="1" applyBorder="1"/>
    <xf numFmtId="0" fontId="0" fillId="0" borderId="0" xfId="0" applyBorder="1"/>
    <xf numFmtId="0" fontId="0" fillId="0" borderId="1" xfId="0" applyFill="1" applyBorder="1"/>
    <xf numFmtId="4" fontId="0" fillId="0" borderId="1" xfId="0" applyNumberFormat="1" applyBorder="1"/>
    <xf numFmtId="0" fontId="5" fillId="0" borderId="1" xfId="0" applyFont="1" applyBorder="1"/>
    <xf numFmtId="4" fontId="5" fillId="0" borderId="1" xfId="0" applyNumberFormat="1" applyFont="1" applyBorder="1"/>
    <xf numFmtId="0" fontId="0" fillId="0" borderId="1" xfId="0" applyNumberFormat="1" applyBorder="1"/>
    <xf numFmtId="0" fontId="6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CC26C-22AF-4616-B0B6-854C750DB684}">
  <sheetPr>
    <pageSetUpPr fitToPage="1"/>
  </sheetPr>
  <dimension ref="A1:U40"/>
  <sheetViews>
    <sheetView tabSelected="1" topLeftCell="G13" zoomScale="91" zoomScaleNormal="91" workbookViewId="0">
      <selection activeCell="U26" sqref="U26"/>
    </sheetView>
  </sheetViews>
  <sheetFormatPr defaultRowHeight="15" x14ac:dyDescent="0.25"/>
  <cols>
    <col min="2" max="2" width="16.7109375" customWidth="1"/>
    <col min="3" max="3" width="10.42578125" customWidth="1"/>
    <col min="8" max="8" width="3.28515625" customWidth="1"/>
    <col min="10" max="10" width="17.140625" customWidth="1"/>
    <col min="13" max="13" width="10.42578125" customWidth="1"/>
    <col min="14" max="14" width="12.5703125" customWidth="1"/>
    <col min="21" max="21" width="11.7109375" customWidth="1"/>
  </cols>
  <sheetData>
    <row r="1" spans="1:21" x14ac:dyDescent="0.25">
      <c r="E1" s="16" t="s">
        <v>0</v>
      </c>
      <c r="F1" s="16"/>
      <c r="G1" s="16"/>
      <c r="H1" s="16"/>
      <c r="I1" s="16"/>
      <c r="J1" s="16"/>
      <c r="K1" s="16"/>
      <c r="L1" s="7"/>
    </row>
    <row r="2" spans="1:21" x14ac:dyDescent="0.25">
      <c r="E2" s="17" t="s">
        <v>43</v>
      </c>
      <c r="F2" s="17"/>
      <c r="G2" s="17"/>
      <c r="H2" s="17"/>
      <c r="I2" s="17"/>
      <c r="J2" s="17"/>
      <c r="K2" s="17"/>
      <c r="L2" s="7"/>
    </row>
    <row r="3" spans="1:21" x14ac:dyDescent="0.25">
      <c r="F3" s="1"/>
      <c r="G3" s="1"/>
      <c r="H3" s="1"/>
      <c r="I3" s="1"/>
      <c r="J3" s="1"/>
      <c r="K3" s="1"/>
      <c r="L3" s="1"/>
    </row>
    <row r="4" spans="1:21" x14ac:dyDescent="0.25">
      <c r="A4" t="s">
        <v>7</v>
      </c>
      <c r="I4" t="s">
        <v>8</v>
      </c>
    </row>
    <row r="5" spans="1:21" x14ac:dyDescent="0.25">
      <c r="A5" s="3" t="s">
        <v>9</v>
      </c>
      <c r="B5" s="2"/>
      <c r="C5" s="3">
        <v>3000</v>
      </c>
      <c r="D5" s="2"/>
      <c r="E5" s="2"/>
      <c r="F5" s="2"/>
      <c r="G5" s="2"/>
      <c r="H5" s="2"/>
      <c r="I5" s="3" t="s">
        <v>9</v>
      </c>
      <c r="J5" s="2"/>
      <c r="K5" s="2"/>
      <c r="L5" s="2"/>
      <c r="M5" s="3"/>
      <c r="N5" s="3"/>
      <c r="O5" s="3"/>
      <c r="P5" s="3"/>
      <c r="Q5" s="3"/>
      <c r="R5" s="15"/>
      <c r="S5" s="3"/>
      <c r="T5" s="15"/>
      <c r="U5" s="15"/>
    </row>
    <row r="6" spans="1:21" x14ac:dyDescent="0.25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/>
      <c r="G6" s="4" t="s">
        <v>6</v>
      </c>
      <c r="I6" s="4" t="s">
        <v>1</v>
      </c>
      <c r="J6" s="4" t="s">
        <v>2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16</v>
      </c>
      <c r="Q6" s="4" t="s">
        <v>15</v>
      </c>
      <c r="R6" s="4" t="s">
        <v>17</v>
      </c>
      <c r="S6" s="4" t="s">
        <v>22</v>
      </c>
      <c r="T6" s="4" t="s">
        <v>5</v>
      </c>
      <c r="U6" s="4" t="s">
        <v>6</v>
      </c>
    </row>
    <row r="7" spans="1:21" x14ac:dyDescent="0.25">
      <c r="A7" s="12" t="s">
        <v>41</v>
      </c>
      <c r="B7" s="12" t="s">
        <v>42</v>
      </c>
      <c r="C7" s="12"/>
      <c r="D7" s="12"/>
      <c r="E7" s="12"/>
      <c r="F7" s="12"/>
      <c r="G7" s="13">
        <v>4001.17</v>
      </c>
      <c r="I7" s="4"/>
      <c r="J7" s="4"/>
      <c r="K7" s="1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 t="s">
        <v>18</v>
      </c>
      <c r="B8" s="4" t="s">
        <v>19</v>
      </c>
      <c r="C8" s="6">
        <v>1500</v>
      </c>
      <c r="D8" s="6"/>
      <c r="E8" s="6"/>
      <c r="F8" s="6"/>
      <c r="G8" s="6">
        <v>1500</v>
      </c>
      <c r="I8" s="4" t="s">
        <v>20</v>
      </c>
      <c r="J8" s="4" t="s">
        <v>21</v>
      </c>
      <c r="K8" s="14">
        <v>10428</v>
      </c>
      <c r="L8" s="4">
        <v>1</v>
      </c>
      <c r="M8" s="6"/>
      <c r="N8" s="6"/>
      <c r="O8" s="6"/>
      <c r="P8" s="6"/>
      <c r="Q8" s="6"/>
      <c r="R8" s="6"/>
      <c r="S8" s="6">
        <v>8</v>
      </c>
      <c r="T8" s="6"/>
      <c r="U8" s="6">
        <v>8</v>
      </c>
    </row>
    <row r="9" spans="1:21" x14ac:dyDescent="0.25">
      <c r="A9" s="4" t="s">
        <v>46</v>
      </c>
      <c r="B9" s="4" t="s">
        <v>19</v>
      </c>
      <c r="C9" s="6">
        <v>1500</v>
      </c>
      <c r="D9" s="6"/>
      <c r="E9" s="6"/>
      <c r="F9" s="6"/>
      <c r="G9" s="6">
        <v>1500</v>
      </c>
      <c r="I9" s="4" t="s">
        <v>20</v>
      </c>
      <c r="J9" s="4" t="s">
        <v>23</v>
      </c>
      <c r="K9" s="14">
        <v>10429</v>
      </c>
      <c r="L9" s="4">
        <v>2</v>
      </c>
      <c r="M9" s="6"/>
      <c r="N9" s="6"/>
      <c r="O9" s="6"/>
      <c r="P9" s="6">
        <v>40</v>
      </c>
      <c r="Q9" s="6"/>
      <c r="R9" s="6"/>
      <c r="S9" s="6"/>
      <c r="T9" s="6"/>
      <c r="U9" s="6">
        <v>40</v>
      </c>
    </row>
    <row r="10" spans="1:21" x14ac:dyDescent="0.25">
      <c r="A10" s="4"/>
      <c r="B10" s="4"/>
      <c r="C10" s="6"/>
      <c r="D10" s="6"/>
      <c r="E10" s="6"/>
      <c r="F10" s="6"/>
      <c r="G10" s="6"/>
      <c r="I10" s="4" t="s">
        <v>20</v>
      </c>
      <c r="J10" s="4" t="s">
        <v>25</v>
      </c>
      <c r="K10" s="14">
        <v>10430</v>
      </c>
      <c r="L10" s="4">
        <v>3</v>
      </c>
      <c r="M10" s="6"/>
      <c r="N10" s="6"/>
      <c r="O10" s="6"/>
      <c r="P10" s="6">
        <v>84.42</v>
      </c>
      <c r="Q10" s="6"/>
      <c r="R10" s="6"/>
      <c r="S10" s="6"/>
      <c r="T10" s="6"/>
      <c r="U10" s="6">
        <v>84.42</v>
      </c>
    </row>
    <row r="11" spans="1:21" x14ac:dyDescent="0.25">
      <c r="A11" s="4"/>
      <c r="B11" s="4"/>
      <c r="C11" s="6"/>
      <c r="D11" s="6"/>
      <c r="E11" s="6"/>
      <c r="F11" s="6"/>
      <c r="G11" s="6"/>
      <c r="I11" s="4" t="s">
        <v>20</v>
      </c>
      <c r="J11" s="4" t="s">
        <v>26</v>
      </c>
      <c r="K11" s="14">
        <v>10430</v>
      </c>
      <c r="L11" s="4">
        <v>3</v>
      </c>
      <c r="M11" s="6"/>
      <c r="N11" s="6"/>
      <c r="O11" s="6"/>
      <c r="P11" s="6">
        <v>35</v>
      </c>
      <c r="Q11" s="6"/>
      <c r="R11" s="6"/>
      <c r="S11" s="6"/>
      <c r="T11" s="6"/>
      <c r="U11" s="6">
        <v>35</v>
      </c>
    </row>
    <row r="12" spans="1:21" x14ac:dyDescent="0.25">
      <c r="A12" s="4"/>
      <c r="B12" s="4"/>
      <c r="C12" s="6"/>
      <c r="D12" s="6"/>
      <c r="E12" s="6"/>
      <c r="F12" s="6"/>
      <c r="G12" s="6"/>
      <c r="I12" s="4" t="s">
        <v>24</v>
      </c>
      <c r="J12" s="4" t="s">
        <v>14</v>
      </c>
      <c r="K12" s="14">
        <v>10431</v>
      </c>
      <c r="L12" s="4">
        <v>4</v>
      </c>
      <c r="M12" s="6"/>
      <c r="N12" s="6"/>
      <c r="O12" s="6">
        <v>213.94</v>
      </c>
      <c r="P12" s="6"/>
      <c r="Q12" s="6"/>
      <c r="R12" s="6"/>
      <c r="S12" s="6"/>
      <c r="T12" s="6"/>
      <c r="U12" s="6">
        <v>213.94</v>
      </c>
    </row>
    <row r="13" spans="1:21" x14ac:dyDescent="0.25">
      <c r="A13" s="4"/>
      <c r="B13" s="4"/>
      <c r="C13" s="6"/>
      <c r="D13" s="6"/>
      <c r="E13" s="6"/>
      <c r="F13" s="6"/>
      <c r="G13" s="6"/>
      <c r="I13" s="4" t="s">
        <v>44</v>
      </c>
      <c r="J13" s="4" t="s">
        <v>45</v>
      </c>
      <c r="K13" s="14">
        <v>10432</v>
      </c>
      <c r="L13" s="4"/>
      <c r="M13" s="6"/>
      <c r="N13" s="6"/>
      <c r="O13" s="6"/>
      <c r="P13" s="6"/>
      <c r="Q13" s="6"/>
      <c r="R13" s="6">
        <v>80</v>
      </c>
      <c r="S13" s="6"/>
      <c r="T13" s="6"/>
      <c r="U13" s="6">
        <v>80</v>
      </c>
    </row>
    <row r="14" spans="1:21" x14ac:dyDescent="0.25">
      <c r="A14" s="4"/>
      <c r="B14" s="4"/>
      <c r="C14" s="6"/>
      <c r="D14" s="6"/>
      <c r="E14" s="6"/>
      <c r="F14" s="6"/>
      <c r="G14" s="6"/>
      <c r="I14" s="4" t="s">
        <v>27</v>
      </c>
      <c r="J14" s="4" t="s">
        <v>21</v>
      </c>
      <c r="K14" s="14">
        <v>10433</v>
      </c>
      <c r="L14" s="4">
        <v>5</v>
      </c>
      <c r="M14" s="6"/>
      <c r="N14" s="6"/>
      <c r="O14" s="6"/>
      <c r="P14" s="6"/>
      <c r="Q14" s="6"/>
      <c r="R14" s="6"/>
      <c r="S14" s="6">
        <v>8</v>
      </c>
      <c r="T14" s="6"/>
      <c r="U14" s="6">
        <v>8</v>
      </c>
    </row>
    <row r="15" spans="1:21" x14ac:dyDescent="0.25">
      <c r="A15" s="4"/>
      <c r="B15" s="4"/>
      <c r="C15" s="6"/>
      <c r="D15" s="6"/>
      <c r="E15" s="6"/>
      <c r="F15" s="6"/>
      <c r="G15" s="6"/>
      <c r="I15" s="4" t="s">
        <v>27</v>
      </c>
      <c r="J15" s="4" t="s">
        <v>28</v>
      </c>
      <c r="K15" s="14">
        <v>10434</v>
      </c>
      <c r="L15" s="4">
        <v>6</v>
      </c>
      <c r="M15" s="6">
        <v>379.6</v>
      </c>
      <c r="N15" s="6"/>
      <c r="O15" s="6"/>
      <c r="P15" s="6"/>
      <c r="Q15" s="6"/>
      <c r="R15" s="6"/>
      <c r="S15" s="6"/>
      <c r="T15" s="6"/>
      <c r="U15" s="6">
        <v>379.6</v>
      </c>
    </row>
    <row r="16" spans="1:21" x14ac:dyDescent="0.25">
      <c r="A16" s="4"/>
      <c r="B16" s="4"/>
      <c r="C16" s="6"/>
      <c r="D16" s="6"/>
      <c r="E16" s="6"/>
      <c r="F16" s="6"/>
      <c r="G16" s="6"/>
      <c r="I16" s="4" t="s">
        <v>27</v>
      </c>
      <c r="J16" s="4" t="s">
        <v>14</v>
      </c>
      <c r="K16" s="14">
        <v>10435</v>
      </c>
      <c r="L16" s="4">
        <v>8</v>
      </c>
      <c r="N16" s="6"/>
      <c r="O16" s="6">
        <v>223</v>
      </c>
      <c r="P16" s="6"/>
      <c r="Q16" s="6"/>
      <c r="R16" s="6"/>
      <c r="S16" s="6"/>
      <c r="T16" s="6"/>
      <c r="U16" s="6">
        <v>223</v>
      </c>
    </row>
    <row r="17" spans="1:21" x14ac:dyDescent="0.25">
      <c r="A17" s="4"/>
      <c r="B17" s="4"/>
      <c r="C17" s="6"/>
      <c r="D17" s="6"/>
      <c r="E17" s="6"/>
      <c r="F17" s="6"/>
      <c r="G17" s="6"/>
      <c r="I17" s="4" t="s">
        <v>27</v>
      </c>
      <c r="J17" s="4" t="s">
        <v>29</v>
      </c>
      <c r="K17" s="14">
        <v>10436</v>
      </c>
      <c r="L17" s="4">
        <v>7</v>
      </c>
      <c r="M17" s="6"/>
      <c r="N17" s="6"/>
      <c r="O17" s="6"/>
      <c r="P17" s="6"/>
      <c r="Q17" s="6"/>
      <c r="R17" s="6">
        <v>25</v>
      </c>
      <c r="S17" s="6"/>
      <c r="T17" s="6"/>
      <c r="U17" s="6">
        <v>25</v>
      </c>
    </row>
    <row r="18" spans="1:21" x14ac:dyDescent="0.25">
      <c r="A18" s="4"/>
      <c r="B18" s="4"/>
      <c r="C18" s="6"/>
      <c r="D18" s="6"/>
      <c r="E18" s="6"/>
      <c r="F18" s="6"/>
      <c r="G18" s="6"/>
      <c r="I18" s="4" t="s">
        <v>33</v>
      </c>
      <c r="J18" s="4" t="s">
        <v>14</v>
      </c>
      <c r="K18" s="14">
        <v>10437</v>
      </c>
      <c r="L18" s="4">
        <v>9</v>
      </c>
      <c r="N18" s="6"/>
      <c r="O18" s="6">
        <v>314.97000000000003</v>
      </c>
      <c r="P18" s="6"/>
      <c r="Q18" s="6"/>
      <c r="R18" s="6"/>
      <c r="S18" s="6"/>
      <c r="T18" s="6"/>
      <c r="U18" s="6">
        <v>314.97000000000003</v>
      </c>
    </row>
    <row r="19" spans="1:21" x14ac:dyDescent="0.25">
      <c r="A19" s="4"/>
      <c r="B19" s="4"/>
      <c r="C19" s="6"/>
      <c r="D19" s="6"/>
      <c r="E19" s="6"/>
      <c r="F19" s="6"/>
      <c r="G19" s="6"/>
      <c r="I19" s="4" t="s">
        <v>33</v>
      </c>
      <c r="J19" s="4" t="s">
        <v>14</v>
      </c>
      <c r="K19" s="14">
        <v>10438</v>
      </c>
      <c r="L19" s="4">
        <v>10</v>
      </c>
      <c r="N19" s="6"/>
      <c r="O19" s="6">
        <v>120</v>
      </c>
      <c r="P19" s="6"/>
      <c r="Q19" s="6"/>
      <c r="R19" s="6"/>
      <c r="S19" s="6"/>
      <c r="T19" s="6"/>
      <c r="U19" s="6">
        <v>120</v>
      </c>
    </row>
    <row r="20" spans="1:21" x14ac:dyDescent="0.25">
      <c r="A20" s="4"/>
      <c r="B20" s="4"/>
      <c r="C20" s="6"/>
      <c r="D20" s="6"/>
      <c r="E20" s="6"/>
      <c r="F20" s="6"/>
      <c r="G20" s="6"/>
      <c r="I20" s="4" t="s">
        <v>34</v>
      </c>
      <c r="J20" s="4" t="s">
        <v>35</v>
      </c>
      <c r="K20" s="14">
        <v>10439</v>
      </c>
      <c r="L20" s="4">
        <v>11</v>
      </c>
      <c r="M20" s="6"/>
      <c r="N20" s="6">
        <v>105</v>
      </c>
      <c r="O20" s="6"/>
      <c r="P20" s="6"/>
      <c r="Q20" s="6"/>
      <c r="R20" s="6"/>
      <c r="S20" s="6"/>
      <c r="T20" s="6"/>
      <c r="U20" s="6">
        <v>105</v>
      </c>
    </row>
    <row r="21" spans="1:21" x14ac:dyDescent="0.25">
      <c r="A21" s="4" t="s">
        <v>40</v>
      </c>
      <c r="B21" s="4"/>
      <c r="C21" s="6">
        <f>SUM(C8:C18)</f>
        <v>3000</v>
      </c>
      <c r="D21" s="4"/>
      <c r="E21" s="4"/>
      <c r="F21" s="4"/>
      <c r="G21" s="6">
        <f>SUM(G8:G18)</f>
        <v>3000</v>
      </c>
      <c r="I21" s="4" t="s">
        <v>34</v>
      </c>
      <c r="J21" s="4" t="s">
        <v>36</v>
      </c>
      <c r="K21" s="14">
        <v>10440</v>
      </c>
      <c r="L21" s="4">
        <v>12</v>
      </c>
      <c r="M21" s="6"/>
      <c r="N21" s="6"/>
      <c r="O21" s="6"/>
      <c r="P21" s="6"/>
      <c r="Q21" s="6"/>
      <c r="R21" s="6">
        <v>150</v>
      </c>
      <c r="S21" s="6"/>
      <c r="T21" s="6"/>
      <c r="U21" s="6">
        <v>150</v>
      </c>
    </row>
    <row r="22" spans="1:21" x14ac:dyDescent="0.25">
      <c r="A22" s="4"/>
      <c r="B22" s="4"/>
      <c r="C22" s="4"/>
      <c r="D22" s="4"/>
      <c r="E22" s="4"/>
      <c r="F22" s="4"/>
      <c r="G22" s="4"/>
      <c r="I22" s="4" t="s">
        <v>34</v>
      </c>
      <c r="J22" s="4" t="s">
        <v>37</v>
      </c>
      <c r="K22" s="14">
        <v>10441</v>
      </c>
      <c r="L22" s="4">
        <v>13</v>
      </c>
      <c r="M22" s="6"/>
      <c r="N22" s="6"/>
      <c r="O22" s="6"/>
      <c r="P22" s="6">
        <v>40</v>
      </c>
      <c r="Q22" s="6"/>
      <c r="R22" s="6"/>
      <c r="S22" s="6"/>
      <c r="T22" s="6"/>
      <c r="U22" s="6">
        <v>40</v>
      </c>
    </row>
    <row r="23" spans="1:21" x14ac:dyDescent="0.25">
      <c r="A23" s="4"/>
      <c r="B23" s="4"/>
      <c r="C23" s="4"/>
      <c r="D23" s="4"/>
      <c r="E23" s="4"/>
      <c r="F23" s="4"/>
      <c r="G23" s="11">
        <f>SUM(G7:G17)</f>
        <v>7001.17</v>
      </c>
      <c r="I23" s="10" t="s">
        <v>38</v>
      </c>
      <c r="J23" s="10" t="s">
        <v>39</v>
      </c>
      <c r="K23" s="14">
        <v>10442</v>
      </c>
      <c r="L23" s="10">
        <v>14</v>
      </c>
      <c r="M23" s="6"/>
      <c r="N23" s="6"/>
      <c r="O23" s="6"/>
      <c r="P23" s="6"/>
      <c r="Q23" s="6"/>
      <c r="R23" s="6"/>
      <c r="S23" s="6">
        <v>44</v>
      </c>
      <c r="T23" s="6"/>
      <c r="U23" s="6">
        <v>44</v>
      </c>
    </row>
    <row r="24" spans="1:21" x14ac:dyDescent="0.25">
      <c r="A24" s="4"/>
      <c r="B24" s="8" t="s">
        <v>30</v>
      </c>
      <c r="C24" s="6">
        <f>SUM(G21-C21)</f>
        <v>0</v>
      </c>
      <c r="D24" s="4"/>
      <c r="E24" s="4"/>
      <c r="F24" s="4"/>
      <c r="G24" s="4"/>
      <c r="I24" s="4" t="s">
        <v>47</v>
      </c>
      <c r="J24" s="4" t="s">
        <v>50</v>
      </c>
      <c r="K24" s="4">
        <v>10443</v>
      </c>
      <c r="L24" s="4">
        <v>15</v>
      </c>
      <c r="M24" s="6"/>
      <c r="N24" s="6"/>
      <c r="O24" s="6"/>
      <c r="P24" s="6"/>
      <c r="Q24" s="6">
        <v>14</v>
      </c>
      <c r="R24" s="6"/>
      <c r="S24" s="6"/>
      <c r="T24" s="6"/>
      <c r="U24" s="6">
        <v>14</v>
      </c>
    </row>
    <row r="25" spans="1:21" x14ac:dyDescent="0.25">
      <c r="A25" s="4"/>
      <c r="B25" s="8" t="s">
        <v>31</v>
      </c>
      <c r="C25" s="6">
        <f>SUM(G21-O28)</f>
        <v>2128.09</v>
      </c>
      <c r="D25" s="4"/>
      <c r="E25" s="4"/>
      <c r="F25" s="4"/>
      <c r="G25" s="4"/>
      <c r="I25" s="4" t="s">
        <v>47</v>
      </c>
      <c r="J25" s="4" t="s">
        <v>49</v>
      </c>
      <c r="K25" s="14">
        <v>10444</v>
      </c>
      <c r="L25" s="4">
        <v>16</v>
      </c>
      <c r="M25" s="4"/>
      <c r="N25" s="4"/>
      <c r="O25" s="4"/>
      <c r="P25" s="4"/>
      <c r="Q25" s="4">
        <v>55.97</v>
      </c>
      <c r="R25" s="4"/>
      <c r="S25" s="4"/>
      <c r="T25" s="4"/>
      <c r="U25" s="6">
        <v>55.97</v>
      </c>
    </row>
    <row r="26" spans="1:21" x14ac:dyDescent="0.25">
      <c r="A26" s="4"/>
      <c r="B26" s="8" t="s">
        <v>32</v>
      </c>
      <c r="C26" s="5">
        <f>SUM(G23-U28)</f>
        <v>5010.2700000000004</v>
      </c>
      <c r="D26" s="4"/>
      <c r="E26" s="4"/>
      <c r="F26" s="4"/>
      <c r="G26" s="4"/>
      <c r="I26" s="4" t="s">
        <v>47</v>
      </c>
      <c r="J26" s="4" t="s">
        <v>48</v>
      </c>
      <c r="K26" s="14">
        <v>10445</v>
      </c>
      <c r="L26" s="4">
        <v>17</v>
      </c>
      <c r="M26" s="6"/>
      <c r="N26" s="6"/>
      <c r="O26" s="6"/>
      <c r="P26" s="6"/>
      <c r="Q26" s="6"/>
      <c r="R26" s="6">
        <v>50</v>
      </c>
      <c r="S26" s="6"/>
      <c r="T26" s="6"/>
      <c r="U26" s="6">
        <v>50</v>
      </c>
    </row>
    <row r="27" spans="1:21" x14ac:dyDescent="0.25">
      <c r="A27" s="4"/>
      <c r="B27" s="4"/>
      <c r="C27" s="4"/>
      <c r="D27" s="4"/>
      <c r="E27" s="4"/>
      <c r="F27" s="4"/>
      <c r="G27" s="4"/>
      <c r="I27" s="4"/>
      <c r="J27" s="4"/>
      <c r="K27" s="14"/>
      <c r="L27" s="4"/>
      <c r="M27" s="4"/>
      <c r="N27" s="4"/>
      <c r="O27" s="4"/>
      <c r="P27" s="4"/>
      <c r="Q27" s="4"/>
      <c r="R27" s="4"/>
      <c r="S27" s="4"/>
      <c r="T27" s="4"/>
      <c r="U27" s="6"/>
    </row>
    <row r="28" spans="1:21" x14ac:dyDescent="0.25">
      <c r="A28" s="4"/>
      <c r="B28" s="4"/>
      <c r="C28" s="4"/>
      <c r="D28" s="4"/>
      <c r="E28" s="4"/>
      <c r="F28" s="4"/>
      <c r="G28" s="4"/>
      <c r="I28" s="4"/>
      <c r="J28" s="4"/>
      <c r="K28" s="6">
        <f>SUM(M28:T28)</f>
        <v>1990.9000000000003</v>
      </c>
      <c r="L28" s="4"/>
      <c r="M28" s="6">
        <f t="shared" ref="M28:U28" si="0">SUM(M8:M27)</f>
        <v>379.6</v>
      </c>
      <c r="N28" s="6">
        <f t="shared" si="0"/>
        <v>105</v>
      </c>
      <c r="O28" s="6">
        <f t="shared" si="0"/>
        <v>871.91000000000008</v>
      </c>
      <c r="P28" s="6">
        <f t="shared" si="0"/>
        <v>199.42000000000002</v>
      </c>
      <c r="Q28" s="6">
        <f t="shared" si="0"/>
        <v>69.97</v>
      </c>
      <c r="R28" s="6">
        <f t="shared" si="0"/>
        <v>305</v>
      </c>
      <c r="S28" s="6">
        <f t="shared" si="0"/>
        <v>60</v>
      </c>
      <c r="T28" s="6">
        <f t="shared" si="0"/>
        <v>0</v>
      </c>
      <c r="U28" s="5">
        <f t="shared" si="0"/>
        <v>1990.9</v>
      </c>
    </row>
    <row r="29" spans="1:21" x14ac:dyDescent="0.25">
      <c r="A29" s="4"/>
      <c r="B29" s="4"/>
      <c r="C29" s="4"/>
      <c r="D29" s="4"/>
      <c r="E29" s="4"/>
      <c r="F29" s="4"/>
      <c r="G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x14ac:dyDescent="0.25">
      <c r="A30" s="4"/>
      <c r="B30" s="4"/>
      <c r="C30" s="4"/>
      <c r="D30" s="4"/>
      <c r="E30" s="4"/>
      <c r="F30" s="4"/>
      <c r="G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x14ac:dyDescent="0.25">
      <c r="A31" s="4"/>
      <c r="B31" s="4"/>
      <c r="C31" s="4"/>
      <c r="D31" s="4"/>
      <c r="E31" s="4"/>
      <c r="F31" s="4"/>
      <c r="G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x14ac:dyDescent="0.25">
      <c r="A32" s="4"/>
      <c r="B32" s="4"/>
      <c r="C32" s="4"/>
      <c r="D32" s="4"/>
      <c r="E32" s="4"/>
      <c r="F32" s="4"/>
      <c r="G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x14ac:dyDescent="0.25">
      <c r="A33" s="4"/>
      <c r="B33" s="4"/>
      <c r="C33" s="4"/>
      <c r="D33" s="4"/>
      <c r="E33" s="4"/>
      <c r="F33" s="4"/>
      <c r="G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5">
      <c r="A34" s="4"/>
      <c r="B34" s="4"/>
      <c r="C34" s="4"/>
      <c r="D34" s="4"/>
      <c r="E34" s="4"/>
      <c r="F34" s="4"/>
      <c r="G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25">
      <c r="A35" s="4"/>
      <c r="B35" s="4"/>
      <c r="C35" s="4"/>
      <c r="D35" s="4"/>
      <c r="E35" s="4"/>
      <c r="F35" s="4"/>
      <c r="G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25">
      <c r="A36" s="4"/>
      <c r="B36" s="4"/>
      <c r="C36" s="4"/>
      <c r="D36" s="4"/>
      <c r="E36" s="4"/>
      <c r="F36" s="4"/>
      <c r="G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25">
      <c r="A37" s="4"/>
      <c r="B37" s="4"/>
      <c r="C37" s="4"/>
      <c r="D37" s="4"/>
      <c r="E37" s="4"/>
      <c r="F37" s="4"/>
      <c r="G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5">
      <c r="A38" s="4"/>
      <c r="B38" s="4"/>
      <c r="C38" s="4"/>
      <c r="D38" s="4"/>
      <c r="E38" s="4"/>
      <c r="F38" s="4"/>
      <c r="G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9"/>
      <c r="B39" s="9"/>
      <c r="C39" s="9"/>
      <c r="D39" s="9"/>
      <c r="E39" s="9"/>
      <c r="F39" s="9"/>
      <c r="G39" s="9"/>
    </row>
    <row r="40" spans="1:21" x14ac:dyDescent="0.25">
      <c r="A40" s="9"/>
      <c r="B40" s="9"/>
      <c r="C40" s="9"/>
      <c r="D40" s="9"/>
      <c r="E40" s="9"/>
      <c r="F40" s="9"/>
      <c r="G40" s="9"/>
    </row>
  </sheetData>
  <mergeCells count="2">
    <mergeCell ref="E1:K1"/>
    <mergeCell ref="E2:K2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BrintonPC</dc:creator>
  <cp:lastModifiedBy>BrintonPC</cp:lastModifiedBy>
  <cp:lastPrinted>2022-03-02T12:26:19Z</cp:lastPrinted>
  <dcterms:created xsi:type="dcterms:W3CDTF">2021-12-17T12:00:32Z</dcterms:created>
  <dcterms:modified xsi:type="dcterms:W3CDTF">2022-03-02T12:27:25Z</dcterms:modified>
</cp:coreProperties>
</file>