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BrintonPC\Documents\Brinton PC 2022-23\Accounts\"/>
    </mc:Choice>
  </mc:AlternateContent>
  <xr:revisionPtr revIDLastSave="0" documentId="13_ncr:1_{D46845E7-5AE6-4551-A0D1-C6DAFFC42905}" xr6:coauthVersionLast="47" xr6:coauthVersionMax="47" xr10:uidLastSave="{00000000-0000-0000-0000-000000000000}"/>
  <bookViews>
    <workbookView xWindow="2295" yWindow="510" windowWidth="15375" windowHeight="7875" activeTab="1" xr2:uid="{00000000-000D-0000-FFFF-FFFF00000000}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F36" i="1" l="1"/>
  <c r="I24" i="1" l="1"/>
  <c r="I10" i="1"/>
  <c r="I26" i="1" l="1"/>
  <c r="G24" i="1"/>
  <c r="G10" i="1"/>
  <c r="D10" i="1" l="1"/>
  <c r="C10" i="1"/>
  <c r="F37" i="1" l="1"/>
  <c r="F24" i="1"/>
  <c r="F10" i="1"/>
  <c r="D24" i="1"/>
  <c r="D37" i="1" l="1"/>
  <c r="C24" i="1" l="1"/>
</calcChain>
</file>

<file path=xl/sharedStrings.xml><?xml version="1.0" encoding="utf-8"?>
<sst xmlns="http://schemas.openxmlformats.org/spreadsheetml/2006/main" count="55" uniqueCount="43">
  <si>
    <t>Budget</t>
  </si>
  <si>
    <t>Total Income</t>
  </si>
  <si>
    <t>Insurance</t>
  </si>
  <si>
    <t>RECEIPTS</t>
  </si>
  <si>
    <t>PAYMENTS</t>
  </si>
  <si>
    <t>Precept</t>
  </si>
  <si>
    <t>Audit</t>
  </si>
  <si>
    <t>Notes for budget</t>
  </si>
  <si>
    <t>Payments</t>
  </si>
  <si>
    <t xml:space="preserve">Maintenance </t>
  </si>
  <si>
    <t xml:space="preserve">Clerk salary  </t>
  </si>
  <si>
    <t xml:space="preserve">Election </t>
  </si>
  <si>
    <t>Precept Calculation</t>
  </si>
  <si>
    <t>Elections</t>
  </si>
  <si>
    <t>Cash less reserves</t>
  </si>
  <si>
    <t>External audit</t>
  </si>
  <si>
    <t>Total reserves</t>
  </si>
  <si>
    <t>Total payments</t>
  </si>
  <si>
    <t>2020-21</t>
  </si>
  <si>
    <t>Actual to</t>
  </si>
  <si>
    <t>2021-22</t>
  </si>
  <si>
    <t>Cash at 31.3.20</t>
  </si>
  <si>
    <t>Estimated balance at 31.3.22</t>
  </si>
  <si>
    <t>31.3.21</t>
  </si>
  <si>
    <t>2022-23</t>
  </si>
  <si>
    <t>Estimated receipts (less precept) 2022-23</t>
  </si>
  <si>
    <t>Add precept 2022-3</t>
  </si>
  <si>
    <t>Less estimated expenses 2022-3</t>
  </si>
  <si>
    <t>Estimated balance at 31.3.23</t>
  </si>
  <si>
    <t>Subscriptions</t>
  </si>
  <si>
    <t>Internal Audit</t>
  </si>
  <si>
    <t>Sharrington PCC</t>
  </si>
  <si>
    <t>Brinton grass cutting</t>
  </si>
  <si>
    <t>Village Hall rent</t>
  </si>
  <si>
    <t>Clerk salary</t>
  </si>
  <si>
    <t>Contingency</t>
  </si>
  <si>
    <t>Earmarked Reserves</t>
  </si>
  <si>
    <t>Balance</t>
  </si>
  <si>
    <t xml:space="preserve">Tax base for 2022-23 </t>
  </si>
  <si>
    <t>31.3.22</t>
  </si>
  <si>
    <t>Donations</t>
  </si>
  <si>
    <t>BRINTON PARISH COUNCIL BUDGET 2022-23 to set Precept updated to 31.3.22</t>
  </si>
  <si>
    <t>30.6.22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</si>
</sst>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78">
    <xf numFmtId="0" fontId="0" fillId="0" borderId="0" xfId="0"/>
    <xf numFmtId="0" fontId="2" fillId="2" borderId="1" xfId="1"/>
    <xf numFmtId="0" fontId="2" fillId="3" borderId="1" xfId="1" applyFill="1"/>
    <xf numFmtId="3" fontId="2" fillId="3" borderId="1" xfId="1" applyNumberFormat="1" applyFill="1"/>
    <xf numFmtId="0" fontId="2" fillId="3" borderId="1" xfId="1" applyFill="1" applyAlignment="1">
      <alignment horizontal="center"/>
    </xf>
    <xf numFmtId="0" fontId="2" fillId="0" borderId="1" xfId="1" applyFill="1"/>
    <xf numFmtId="0" fontId="2" fillId="0" borderId="3" xfId="1" applyFill="1" applyBorder="1"/>
    <xf numFmtId="0" fontId="2" fillId="3" borderId="5" xfId="1" applyFill="1" applyBorder="1" applyAlignment="1">
      <alignment horizontal="center"/>
    </xf>
    <xf numFmtId="0" fontId="2" fillId="0" borderId="5" xfId="1" applyFill="1" applyBorder="1"/>
    <xf numFmtId="0" fontId="2" fillId="3" borderId="0" xfId="1" applyFill="1" applyBorder="1" applyAlignment="1">
      <alignment horizontal="center"/>
    </xf>
    <xf numFmtId="0" fontId="2" fillId="2" borderId="5" xfId="1" applyBorder="1"/>
    <xf numFmtId="0" fontId="2" fillId="0" borderId="2" xfId="1" applyFill="1" applyBorder="1"/>
    <xf numFmtId="0" fontId="2" fillId="0" borderId="4" xfId="1" applyFill="1" applyBorder="1"/>
    <xf numFmtId="0" fontId="2" fillId="0" borderId="6" xfId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" fontId="2" fillId="0" borderId="1" xfId="1" applyNumberFormat="1" applyFill="1"/>
    <xf numFmtId="0" fontId="4" fillId="0" borderId="0" xfId="0" applyFont="1"/>
    <xf numFmtId="164" fontId="0" fillId="0" borderId="0" xfId="0" applyNumberFormat="1"/>
    <xf numFmtId="0" fontId="0" fillId="0" borderId="0" xfId="0"/>
    <xf numFmtId="0" fontId="9" fillId="2" borderId="1" xfId="1" applyFont="1"/>
    <xf numFmtId="0" fontId="9" fillId="3" borderId="1" xfId="1" applyFont="1" applyFill="1"/>
    <xf numFmtId="0" fontId="2" fillId="0" borderId="1" xfId="1" applyFont="1" applyFill="1"/>
    <xf numFmtId="2" fontId="2" fillId="0" borderId="1" xfId="1" applyNumberFormat="1" applyFont="1" applyFill="1"/>
    <xf numFmtId="0" fontId="2" fillId="3" borderId="1" xfId="1" applyFont="1" applyFill="1"/>
    <xf numFmtId="0" fontId="0" fillId="0" borderId="0" xfId="0"/>
    <xf numFmtId="0" fontId="2" fillId="3" borderId="1" xfId="1" applyFill="1" applyAlignment="1">
      <alignment horizontal="right"/>
    </xf>
    <xf numFmtId="0" fontId="9" fillId="0" borderId="1" xfId="1" applyFont="1" applyFill="1"/>
    <xf numFmtId="0" fontId="10" fillId="0" borderId="1" xfId="1" applyFont="1" applyFill="1"/>
    <xf numFmtId="0" fontId="10" fillId="0" borderId="9" xfId="1" applyFont="1" applyFill="1" applyBorder="1"/>
    <xf numFmtId="0" fontId="5" fillId="0" borderId="1" xfId="1" applyFont="1" applyFill="1"/>
    <xf numFmtId="0" fontId="0" fillId="0" borderId="0" xfId="0" applyAlignment="1"/>
    <xf numFmtId="0" fontId="0" fillId="0" borderId="0" xfId="0"/>
    <xf numFmtId="0" fontId="2" fillId="2" borderId="1" xfId="1" applyAlignment="1">
      <alignment horizontal="right"/>
    </xf>
    <xf numFmtId="164" fontId="2" fillId="0" borderId="1" xfId="1" applyNumberFormat="1" applyFill="1"/>
    <xf numFmtId="164" fontId="2" fillId="2" borderId="1" xfId="1" applyNumberFormat="1"/>
    <xf numFmtId="0" fontId="2" fillId="2" borderId="1" xfId="1" applyFont="1"/>
    <xf numFmtId="0" fontId="1" fillId="0" borderId="1" xfId="1" applyFont="1" applyFill="1"/>
    <xf numFmtId="6" fontId="2" fillId="0" borderId="1" xfId="1" applyNumberFormat="1" applyFill="1"/>
    <xf numFmtId="0" fontId="0" fillId="0" borderId="0" xfId="0" applyAlignment="1">
      <alignment horizontal="left"/>
    </xf>
    <xf numFmtId="0" fontId="0" fillId="0" borderId="0" xfId="0"/>
    <xf numFmtId="0" fontId="2" fillId="2" borderId="3" xfId="1" applyBorder="1"/>
    <xf numFmtId="0" fontId="2" fillId="2" borderId="0" xfId="1" applyBorder="1"/>
    <xf numFmtId="0" fontId="2" fillId="2" borderId="4" xfId="1" applyBorder="1"/>
    <xf numFmtId="0" fontId="0" fillId="0" borderId="0" xfId="0" applyFont="1"/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2" fillId="2" borderId="4" xfId="1" applyBorder="1" applyAlignment="1">
      <alignment horizontal="center"/>
    </xf>
    <xf numFmtId="0" fontId="2" fillId="3" borderId="1" xfId="1" applyFill="1" applyAlignment="1">
      <alignment horizontal="left"/>
    </xf>
    <xf numFmtId="8" fontId="2" fillId="2" borderId="1" xfId="1" applyNumberFormat="1"/>
    <xf numFmtId="0" fontId="2" fillId="3" borderId="2" xfId="1" applyFill="1" applyBorder="1"/>
    <xf numFmtId="0" fontId="2" fillId="2" borderId="3" xfId="1" applyBorder="1" applyAlignment="1">
      <alignment horizontal="right"/>
    </xf>
    <xf numFmtId="164" fontId="2" fillId="2" borderId="9" xfId="1" applyNumberFormat="1" applyBorder="1" applyAlignment="1">
      <alignment horizontal="center"/>
    </xf>
    <xf numFmtId="164" fontId="2" fillId="2" borderId="4" xfId="1" applyNumberFormat="1" applyBorder="1" applyAlignment="1">
      <alignment horizontal="center"/>
    </xf>
    <xf numFmtId="0" fontId="3" fillId="0" borderId="12" xfId="1" applyFont="1" applyFill="1" applyBorder="1" applyAlignment="1">
      <alignment horizontal="right"/>
    </xf>
    <xf numFmtId="0" fontId="3" fillId="0" borderId="7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11" xfId="1" applyFont="1" applyFill="1" applyBorder="1" applyAlignment="1">
      <alignment horizontal="right"/>
    </xf>
    <xf numFmtId="0" fontId="5" fillId="0" borderId="12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2" fillId="3" borderId="0" xfId="1" applyFill="1" applyBorder="1"/>
    <xf numFmtId="0" fontId="6" fillId="0" borderId="13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2" fillId="0" borderId="0" xfId="1" applyFill="1" applyBorder="1"/>
    <xf numFmtId="0" fontId="5" fillId="0" borderId="10" xfId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2" borderId="14" xfId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6"/>
                <c:lvl>
                  <c:pt idx="2">
                    <c:v>2020-21</c:v>
                  </c:pt>
                  <c:pt idx="3">
                    <c:v>Budget</c:v>
                  </c:pt>
                  <c:pt idx="5">
                    <c:v>2500</c:v>
                  </c:pt>
                </c:lvl>
                <c:lvl>
                  <c:pt idx="0">
                    <c:v>BRINTON PARISH COUNCIL BUDGET 2022-23 to set Precept updated to 31.3.22</c:v>
                  </c:pt>
                  <c:pt idx="4">
                    <c:v>RECEIPTS</c:v>
                  </c:pt>
                  <c:pt idx="5">
                    <c:v>Precept</c:v>
                  </c:pt>
                </c:lvl>
              </c:multiLvlStrCache>
            </c:multiLvlStrRef>
          </c:cat>
          <c:val>
            <c:numRef>
              <c:f>Budget!$D$2:$D$3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B368-4975-A487-125E8CBC4B7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6"/>
                <c:lvl>
                  <c:pt idx="2">
                    <c:v>2020-21</c:v>
                  </c:pt>
                  <c:pt idx="3">
                    <c:v>Budget</c:v>
                  </c:pt>
                  <c:pt idx="5">
                    <c:v>2500</c:v>
                  </c:pt>
                </c:lvl>
                <c:lvl>
                  <c:pt idx="0">
                    <c:v>BRINTON PARISH COUNCIL BUDGET 2022-23 to set Precept updated to 31.3.22</c:v>
                  </c:pt>
                  <c:pt idx="4">
                    <c:v>RECEIPTS</c:v>
                  </c:pt>
                  <c:pt idx="5">
                    <c:v>Precept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8-4975-A487-125E8CBC4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47328"/>
        <c:axId val="344451248"/>
      </c:barChart>
      <c:catAx>
        <c:axId val="3444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51248"/>
        <c:crosses val="autoZero"/>
        <c:auto val="1"/>
        <c:lblAlgn val="ctr"/>
        <c:lblOffset val="100"/>
        <c:noMultiLvlLbl val="0"/>
      </c:catAx>
      <c:valAx>
        <c:axId val="34445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4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902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tabSelected="1" topLeftCell="A22" zoomScale="80" zoomScaleNormal="80" workbookViewId="0">
      <selection activeCell="J23" sqref="J23"/>
    </sheetView>
  </sheetViews>
  <sheetFormatPr defaultColWidth="8.85546875" defaultRowHeight="15" x14ac:dyDescent="0.25"/>
  <cols>
    <col min="1" max="1" width="19.5703125" style="1" customWidth="1"/>
    <col min="2" max="2" width="11" style="1" customWidth="1"/>
    <col min="3" max="3" width="9.85546875" style="1" bestFit="1" customWidth="1"/>
    <col min="4" max="4" width="10.28515625" style="1" customWidth="1"/>
    <col min="5" max="5" width="9.85546875" style="1" customWidth="1"/>
    <col min="6" max="6" width="9.85546875" style="1" bestFit="1" customWidth="1"/>
    <col min="7" max="7" width="9.85546875" style="1" customWidth="1"/>
    <col min="8" max="8" width="12.28515625" style="1" customWidth="1"/>
    <col min="9" max="9" width="9.85546875" style="1" bestFit="1" customWidth="1"/>
    <col min="10" max="16384" width="8.85546875" style="1"/>
  </cols>
  <sheetData>
    <row r="1" spans="1:10" x14ac:dyDescent="0.25">
      <c r="A1" s="9"/>
      <c r="B1" s="65"/>
      <c r="C1" s="65"/>
      <c r="D1" s="65"/>
      <c r="E1" s="65"/>
      <c r="F1" s="65"/>
      <c r="G1" s="65"/>
      <c r="H1" s="42"/>
      <c r="I1" s="42"/>
      <c r="J1" s="41"/>
    </row>
    <row r="2" spans="1:10" x14ac:dyDescent="0.25">
      <c r="A2" s="71" t="s">
        <v>41</v>
      </c>
      <c r="B2" s="71"/>
      <c r="C2" s="71"/>
      <c r="D2" s="71"/>
      <c r="E2" s="71"/>
      <c r="F2" s="71"/>
      <c r="G2" s="71"/>
      <c r="H2" s="71"/>
      <c r="I2" s="72"/>
    </row>
    <row r="3" spans="1:10" x14ac:dyDescent="0.25">
      <c r="A3" s="62"/>
      <c r="B3" s="62"/>
      <c r="C3" s="62"/>
      <c r="D3" s="62"/>
      <c r="E3" s="62"/>
      <c r="F3" s="62"/>
      <c r="G3" s="62"/>
      <c r="H3" s="42"/>
      <c r="I3" s="42"/>
      <c r="J3" s="41"/>
    </row>
    <row r="4" spans="1:10" x14ac:dyDescent="0.25">
      <c r="A4" s="7"/>
      <c r="B4" s="5"/>
      <c r="C4" s="5" t="s">
        <v>18</v>
      </c>
      <c r="D4" s="1" t="s">
        <v>18</v>
      </c>
      <c r="E4" s="5"/>
      <c r="F4" s="1" t="s">
        <v>20</v>
      </c>
      <c r="G4" s="11" t="s">
        <v>20</v>
      </c>
      <c r="H4" s="43"/>
      <c r="I4" s="43" t="s">
        <v>24</v>
      </c>
      <c r="J4" s="41" t="s">
        <v>24</v>
      </c>
    </row>
    <row r="5" spans="1:10" x14ac:dyDescent="0.25">
      <c r="A5" s="4"/>
      <c r="B5" s="5"/>
      <c r="C5" s="22" t="s">
        <v>0</v>
      </c>
      <c r="D5" s="1" t="s">
        <v>19</v>
      </c>
      <c r="E5" s="5"/>
      <c r="F5" s="1" t="s">
        <v>0</v>
      </c>
      <c r="G5" s="5" t="s">
        <v>19</v>
      </c>
      <c r="H5" s="10"/>
      <c r="I5" s="10" t="s">
        <v>0</v>
      </c>
      <c r="J5" s="1" t="s">
        <v>19</v>
      </c>
    </row>
    <row r="6" spans="1:10" x14ac:dyDescent="0.25">
      <c r="A6" s="2" t="s">
        <v>3</v>
      </c>
      <c r="B6" s="5"/>
      <c r="C6" s="5"/>
      <c r="D6" s="1" t="s">
        <v>23</v>
      </c>
      <c r="E6" s="5"/>
      <c r="G6" s="5" t="s">
        <v>39</v>
      </c>
      <c r="J6" s="1" t="s">
        <v>42</v>
      </c>
    </row>
    <row r="7" spans="1:10" x14ac:dyDescent="0.25">
      <c r="A7" s="2" t="s">
        <v>5</v>
      </c>
      <c r="B7" s="5"/>
      <c r="C7" s="5">
        <v>2500</v>
      </c>
      <c r="D7" s="1">
        <v>2500</v>
      </c>
      <c r="E7" s="5"/>
      <c r="F7" s="1">
        <v>3000</v>
      </c>
      <c r="G7" s="5">
        <v>3000</v>
      </c>
      <c r="I7" s="1">
        <v>4000</v>
      </c>
      <c r="J7" s="1">
        <v>2000</v>
      </c>
    </row>
    <row r="8" spans="1:10" x14ac:dyDescent="0.25">
      <c r="A8" s="2"/>
      <c r="B8" s="5"/>
      <c r="C8" s="5"/>
      <c r="E8" s="5"/>
      <c r="G8" s="5"/>
    </row>
    <row r="9" spans="1:10" x14ac:dyDescent="0.25">
      <c r="A9" s="37"/>
      <c r="B9" s="5"/>
      <c r="C9" s="5"/>
      <c r="E9" s="5"/>
      <c r="G9" s="5"/>
    </row>
    <row r="10" spans="1:10" x14ac:dyDescent="0.25">
      <c r="A10" s="3" t="s">
        <v>1</v>
      </c>
      <c r="B10" s="5"/>
      <c r="C10" s="5">
        <f>SUM(C7:C8)</f>
        <v>2500</v>
      </c>
      <c r="D10" s="1">
        <f>SUM(D7:D8)</f>
        <v>2500</v>
      </c>
      <c r="E10" s="22"/>
      <c r="F10" s="1">
        <f>SUM(F7:F8)</f>
        <v>3000</v>
      </c>
      <c r="G10" s="5">
        <f>SUM(G7:G8)</f>
        <v>3000</v>
      </c>
      <c r="I10" s="1">
        <f>SUM(I7:I8)</f>
        <v>4000</v>
      </c>
    </row>
    <row r="11" spans="1:10" x14ac:dyDescent="0.25">
      <c r="A11" s="5"/>
      <c r="B11" s="5"/>
      <c r="C11" s="5"/>
      <c r="E11" s="5"/>
      <c r="G11" s="5"/>
    </row>
    <row r="12" spans="1:10" x14ac:dyDescent="0.25">
      <c r="A12" s="2"/>
      <c r="B12" s="5"/>
      <c r="C12" s="5"/>
      <c r="E12" s="5"/>
      <c r="G12" s="5"/>
    </row>
    <row r="13" spans="1:10" x14ac:dyDescent="0.25">
      <c r="A13" s="2" t="s">
        <v>4</v>
      </c>
      <c r="B13" s="5"/>
      <c r="C13" s="5"/>
      <c r="E13" s="5"/>
      <c r="G13" s="5"/>
    </row>
    <row r="14" spans="1:10" x14ac:dyDescent="0.25">
      <c r="A14" s="2" t="s">
        <v>2</v>
      </c>
      <c r="B14" s="16"/>
      <c r="C14" s="30"/>
      <c r="D14" s="1">
        <v>218</v>
      </c>
      <c r="E14" s="5"/>
      <c r="G14" s="5">
        <v>380</v>
      </c>
      <c r="I14" s="1">
        <v>380</v>
      </c>
      <c r="J14" s="1">
        <v>214</v>
      </c>
    </row>
    <row r="15" spans="1:10" x14ac:dyDescent="0.25">
      <c r="A15" s="2" t="s">
        <v>29</v>
      </c>
      <c r="B15" s="16"/>
      <c r="C15" s="30">
        <v>50</v>
      </c>
      <c r="D15" s="1">
        <v>75</v>
      </c>
      <c r="E15" s="5"/>
      <c r="G15" s="5">
        <v>199</v>
      </c>
      <c r="I15" s="1">
        <v>196</v>
      </c>
      <c r="J15" s="1">
        <v>172</v>
      </c>
    </row>
    <row r="16" spans="1:10" x14ac:dyDescent="0.25">
      <c r="A16" s="2" t="s">
        <v>40</v>
      </c>
      <c r="B16" s="16"/>
      <c r="C16" s="30">
        <v>30</v>
      </c>
      <c r="D16" s="1">
        <v>50</v>
      </c>
      <c r="E16" s="5"/>
      <c r="G16" s="5">
        <v>155</v>
      </c>
      <c r="I16" s="1">
        <v>50</v>
      </c>
      <c r="J16" s="1">
        <v>0</v>
      </c>
    </row>
    <row r="17" spans="1:10" x14ac:dyDescent="0.25">
      <c r="A17" s="2" t="s">
        <v>30</v>
      </c>
      <c r="B17" s="16"/>
      <c r="C17" s="30"/>
      <c r="D17" s="1">
        <v>25</v>
      </c>
      <c r="E17" s="5"/>
      <c r="G17" s="5">
        <v>0</v>
      </c>
      <c r="I17" s="1">
        <v>100</v>
      </c>
      <c r="J17" s="1">
        <v>35</v>
      </c>
    </row>
    <row r="18" spans="1:10" x14ac:dyDescent="0.25">
      <c r="A18" s="24" t="s">
        <v>31</v>
      </c>
      <c r="B18" s="16"/>
      <c r="C18" s="22">
        <v>150</v>
      </c>
      <c r="D18" s="1">
        <v>150</v>
      </c>
      <c r="E18" s="5"/>
      <c r="G18" s="5">
        <v>150</v>
      </c>
      <c r="I18" s="1">
        <v>150</v>
      </c>
      <c r="J18" s="1">
        <v>0</v>
      </c>
    </row>
    <row r="19" spans="1:10" x14ac:dyDescent="0.25">
      <c r="A19" s="50" t="s">
        <v>32</v>
      </c>
      <c r="B19" s="16"/>
      <c r="C19" s="30"/>
      <c r="D19" s="1">
        <v>190</v>
      </c>
      <c r="E19" s="5"/>
      <c r="G19" s="5">
        <v>105</v>
      </c>
      <c r="I19" s="1">
        <v>110</v>
      </c>
      <c r="J19" s="1">
        <v>0</v>
      </c>
    </row>
    <row r="20" spans="1:10" x14ac:dyDescent="0.25">
      <c r="A20" s="50" t="s">
        <v>33</v>
      </c>
      <c r="B20" s="16"/>
      <c r="C20" s="22">
        <v>48</v>
      </c>
      <c r="D20" s="1">
        <v>8</v>
      </c>
      <c r="E20" s="5"/>
      <c r="G20" s="5">
        <v>60</v>
      </c>
      <c r="I20" s="1">
        <v>130</v>
      </c>
      <c r="J20" s="1">
        <v>0</v>
      </c>
    </row>
    <row r="21" spans="1:10" x14ac:dyDescent="0.25">
      <c r="A21" s="50" t="s">
        <v>34</v>
      </c>
      <c r="B21" s="16"/>
      <c r="C21" s="22">
        <v>1040</v>
      </c>
      <c r="D21" s="1">
        <v>2497</v>
      </c>
      <c r="E21" s="5"/>
      <c r="G21" s="5">
        <v>1880</v>
      </c>
      <c r="I21" s="1">
        <v>2500</v>
      </c>
      <c r="J21" s="1">
        <v>1008</v>
      </c>
    </row>
    <row r="22" spans="1:10" x14ac:dyDescent="0.25">
      <c r="A22" s="50" t="s">
        <v>35</v>
      </c>
      <c r="B22" s="16"/>
      <c r="C22" s="22"/>
      <c r="E22" s="5"/>
      <c r="G22" s="5"/>
      <c r="I22" s="1">
        <v>400</v>
      </c>
      <c r="J22" s="1">
        <v>0</v>
      </c>
    </row>
    <row r="23" spans="1:10" x14ac:dyDescent="0.25">
      <c r="A23" s="26"/>
      <c r="B23" s="16"/>
      <c r="C23" s="22"/>
      <c r="E23" s="5"/>
      <c r="G23" s="5"/>
    </row>
    <row r="24" spans="1:10" x14ac:dyDescent="0.25">
      <c r="A24" s="24" t="s">
        <v>17</v>
      </c>
      <c r="B24" s="23"/>
      <c r="C24" s="22">
        <f>SUM(C14:C23)</f>
        <v>1318</v>
      </c>
      <c r="D24" s="1">
        <f>SUM(D14:D23)</f>
        <v>3213</v>
      </c>
      <c r="E24" s="22"/>
      <c r="F24" s="1">
        <f>SUM(F14:F23)</f>
        <v>0</v>
      </c>
      <c r="G24" s="5">
        <f>SUM(G14:G23)</f>
        <v>2929</v>
      </c>
      <c r="I24" s="1">
        <f>SUM(I12:I23)</f>
        <v>4016</v>
      </c>
    </row>
    <row r="25" spans="1:10" x14ac:dyDescent="0.25">
      <c r="A25" s="2"/>
      <c r="B25" s="5"/>
      <c r="C25" s="5"/>
      <c r="E25" s="5"/>
      <c r="G25" s="5"/>
    </row>
    <row r="26" spans="1:10" x14ac:dyDescent="0.25">
      <c r="A26" s="2" t="s">
        <v>37</v>
      </c>
      <c r="B26" s="16"/>
      <c r="C26" s="5"/>
      <c r="E26" s="5"/>
      <c r="G26" s="5"/>
      <c r="I26" s="1">
        <f>SUM(I10-I24)</f>
        <v>-16</v>
      </c>
    </row>
    <row r="27" spans="1:10" x14ac:dyDescent="0.25">
      <c r="A27" s="2"/>
      <c r="B27" s="5"/>
      <c r="C27" s="5"/>
      <c r="D27" s="5"/>
      <c r="E27" s="13"/>
      <c r="F27" s="28"/>
      <c r="G27" s="27"/>
    </row>
    <row r="28" spans="1:10" x14ac:dyDescent="0.25">
      <c r="A28" s="2"/>
      <c r="B28" s="13"/>
      <c r="C28" s="13"/>
      <c r="D28" s="13"/>
      <c r="E28" s="12"/>
      <c r="F28" s="29"/>
      <c r="G28" s="27"/>
    </row>
    <row r="29" spans="1:10" x14ac:dyDescent="0.25">
      <c r="A29" s="2"/>
      <c r="B29" s="70" t="s">
        <v>21</v>
      </c>
      <c r="C29" s="70"/>
      <c r="D29" s="54">
        <v>5541.8</v>
      </c>
      <c r="E29" s="33" t="s">
        <v>23</v>
      </c>
      <c r="F29" s="38">
        <v>4001.17</v>
      </c>
      <c r="G29" s="5"/>
      <c r="H29" s="1" t="s">
        <v>39</v>
      </c>
      <c r="I29" s="51">
        <v>4133.6499999999996</v>
      </c>
    </row>
    <row r="30" spans="1:10" x14ac:dyDescent="0.25">
      <c r="A30" s="52"/>
      <c r="B30" s="49"/>
      <c r="C30" s="49"/>
      <c r="D30" s="55"/>
      <c r="E30" s="53"/>
      <c r="F30" s="38"/>
      <c r="G30" s="5"/>
    </row>
    <row r="31" spans="1:10" x14ac:dyDescent="0.25">
      <c r="A31" s="2"/>
      <c r="B31" s="68" t="s">
        <v>36</v>
      </c>
      <c r="C31" s="68"/>
      <c r="D31" s="68"/>
      <c r="E31" s="68"/>
      <c r="F31" s="68"/>
      <c r="G31" s="69"/>
    </row>
    <row r="32" spans="1:10" x14ac:dyDescent="0.25">
      <c r="A32" s="2"/>
      <c r="B32" s="66"/>
      <c r="C32" s="67"/>
      <c r="E32" s="6"/>
      <c r="G32" s="21"/>
    </row>
    <row r="33" spans="1:7" x14ac:dyDescent="0.25">
      <c r="A33" s="2"/>
      <c r="B33" s="60" t="s">
        <v>13</v>
      </c>
      <c r="C33" s="61"/>
      <c r="D33" s="5"/>
      <c r="E33" s="5"/>
      <c r="G33" s="27"/>
    </row>
    <row r="34" spans="1:7" x14ac:dyDescent="0.25">
      <c r="A34" s="2"/>
      <c r="B34" s="63" t="s">
        <v>15</v>
      </c>
      <c r="C34" s="64"/>
      <c r="D34" s="5"/>
      <c r="E34" s="5"/>
      <c r="G34" s="27"/>
    </row>
    <row r="35" spans="1:7" x14ac:dyDescent="0.25">
      <c r="A35" s="2"/>
      <c r="B35" s="47"/>
      <c r="C35" s="48"/>
      <c r="D35" s="5"/>
      <c r="E35" s="5"/>
      <c r="G35" s="27"/>
    </row>
    <row r="36" spans="1:7" x14ac:dyDescent="0.25">
      <c r="A36" s="2"/>
      <c r="B36" s="56" t="s">
        <v>16</v>
      </c>
      <c r="C36" s="57"/>
      <c r="D36" s="22">
        <f>SUM(D32:D35)</f>
        <v>0</v>
      </c>
      <c r="E36" s="22"/>
      <c r="F36" s="36">
        <f>SUM(F32:F35)</f>
        <v>0</v>
      </c>
      <c r="G36" s="27"/>
    </row>
    <row r="37" spans="1:7" x14ac:dyDescent="0.25">
      <c r="A37" s="2"/>
      <c r="B37" s="58" t="s">
        <v>14</v>
      </c>
      <c r="C37" s="59"/>
      <c r="D37" s="35">
        <f>SUM(D29-D36)</f>
        <v>5541.8</v>
      </c>
      <c r="E37" s="5"/>
      <c r="F37" s="34">
        <f>SUM(F29-F36)</f>
        <v>4001.17</v>
      </c>
      <c r="G37" s="27"/>
    </row>
    <row r="38" spans="1:7" x14ac:dyDescent="0.25">
      <c r="A38" s="2"/>
      <c r="B38" s="12"/>
      <c r="C38" s="12"/>
      <c r="D38" s="20"/>
      <c r="E38" s="5"/>
      <c r="F38" s="5"/>
      <c r="G38" s="27"/>
    </row>
    <row r="39" spans="1:7" x14ac:dyDescent="0.25">
      <c r="B39" s="10"/>
      <c r="C39" s="8"/>
      <c r="D39" s="5"/>
      <c r="E39" s="5"/>
      <c r="F39" s="20"/>
      <c r="G39" s="20"/>
    </row>
  </sheetData>
  <sheetProtection selectLockedCells="1" selectUnlockedCells="1"/>
  <mergeCells count="10">
    <mergeCell ref="B1:G1"/>
    <mergeCell ref="B32:C32"/>
    <mergeCell ref="B31:G31"/>
    <mergeCell ref="B29:C29"/>
    <mergeCell ref="A2:I2"/>
    <mergeCell ref="B36:C36"/>
    <mergeCell ref="B37:C37"/>
    <mergeCell ref="B33:C33"/>
    <mergeCell ref="A3:G3"/>
    <mergeCell ref="B34:C34"/>
  </mergeCells>
  <pageMargins left="0.74791666666666667" right="0.74791666666666667" top="0.98402777777777772" bottom="0.98402777777777772" header="0.51180555555555551" footer="0.51180555555555551"/>
  <pageSetup paperSize="9"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>
      <selection activeCell="E18" sqref="E18"/>
    </sheetView>
  </sheetViews>
  <sheetFormatPr defaultRowHeight="12.75" x14ac:dyDescent="0.2"/>
  <cols>
    <col min="5" max="5" width="12.140625" customWidth="1"/>
    <col min="6" max="6" width="9.140625" style="19"/>
    <col min="11" max="11" width="13" customWidth="1"/>
  </cols>
  <sheetData>
    <row r="1" spans="1:11" x14ac:dyDescent="0.2">
      <c r="A1" s="74" t="s">
        <v>7</v>
      </c>
      <c r="B1" s="74"/>
      <c r="C1" s="74"/>
    </row>
    <row r="2" spans="1:11" x14ac:dyDescent="0.2">
      <c r="E2" s="19" t="s">
        <v>18</v>
      </c>
      <c r="F2" s="44" t="s">
        <v>20</v>
      </c>
      <c r="G2" t="s">
        <v>24</v>
      </c>
    </row>
    <row r="3" spans="1:11" x14ac:dyDescent="0.2">
      <c r="A3" s="15" t="s">
        <v>8</v>
      </c>
      <c r="B3" s="14"/>
      <c r="C3" s="14"/>
      <c r="E3" s="19"/>
      <c r="F3" s="44"/>
    </row>
    <row r="4" spans="1:11" x14ac:dyDescent="0.2">
      <c r="A4" s="75" t="s">
        <v>9</v>
      </c>
      <c r="B4" s="75"/>
      <c r="C4" s="75"/>
      <c r="E4" s="19"/>
      <c r="F4" s="44"/>
      <c r="G4" s="45"/>
      <c r="H4" s="76"/>
      <c r="I4" s="76"/>
      <c r="J4" s="76"/>
      <c r="K4" s="76"/>
    </row>
    <row r="5" spans="1:11" x14ac:dyDescent="0.2">
      <c r="A5" s="75" t="s">
        <v>10</v>
      </c>
      <c r="B5" s="75"/>
      <c r="C5" s="75"/>
      <c r="E5" s="19"/>
      <c r="F5" s="44"/>
      <c r="G5" s="46"/>
      <c r="H5" s="77"/>
      <c r="I5" s="77"/>
      <c r="J5" s="77"/>
      <c r="K5" s="77"/>
    </row>
    <row r="6" spans="1:11" x14ac:dyDescent="0.2">
      <c r="A6" s="75" t="s">
        <v>11</v>
      </c>
      <c r="B6" s="75"/>
      <c r="C6" s="75"/>
      <c r="E6" s="19"/>
      <c r="F6" s="44"/>
      <c r="G6" s="46"/>
      <c r="H6" s="73"/>
      <c r="I6" s="73"/>
      <c r="J6" s="73"/>
      <c r="K6" s="73"/>
    </row>
    <row r="7" spans="1:11" x14ac:dyDescent="0.2">
      <c r="A7" s="17" t="s">
        <v>6</v>
      </c>
      <c r="E7" s="19"/>
      <c r="F7" s="44"/>
      <c r="G7" s="46"/>
      <c r="H7" s="73"/>
      <c r="I7" s="73"/>
      <c r="J7" s="73"/>
      <c r="K7" s="73"/>
    </row>
    <row r="8" spans="1:11" s="25" customFormat="1" x14ac:dyDescent="0.2">
      <c r="A8" s="17"/>
      <c r="F8" s="44"/>
      <c r="G8" s="40"/>
      <c r="H8" s="40"/>
      <c r="I8" s="40"/>
      <c r="J8" s="40"/>
      <c r="K8" s="40"/>
    </row>
    <row r="9" spans="1:11" s="32" customFormat="1" x14ac:dyDescent="0.2">
      <c r="A9" s="17"/>
    </row>
    <row r="10" spans="1:11" x14ac:dyDescent="0.2">
      <c r="A10" s="73" t="s">
        <v>38</v>
      </c>
      <c r="B10" s="73"/>
      <c r="C10" s="73"/>
      <c r="D10" s="73"/>
      <c r="E10" s="73"/>
      <c r="F10" s="73"/>
      <c r="G10" s="73"/>
      <c r="H10" s="73"/>
      <c r="I10" s="73"/>
      <c r="J10" s="73"/>
    </row>
    <row r="12" spans="1:11" x14ac:dyDescent="0.2">
      <c r="A12" s="74" t="s">
        <v>12</v>
      </c>
      <c r="B12" s="74"/>
      <c r="C12" s="74"/>
      <c r="D12" s="74"/>
    </row>
    <row r="13" spans="1:11" x14ac:dyDescent="0.2">
      <c r="A13" s="73" t="s">
        <v>22</v>
      </c>
      <c r="B13" s="73"/>
      <c r="C13" s="73"/>
      <c r="E13" s="18"/>
      <c r="F13" s="40"/>
      <c r="G13" s="40"/>
      <c r="H13" s="40"/>
    </row>
    <row r="14" spans="1:11" x14ac:dyDescent="0.2">
      <c r="A14" s="73" t="s">
        <v>25</v>
      </c>
      <c r="B14" s="73"/>
      <c r="C14" s="73"/>
      <c r="D14" s="73"/>
      <c r="E14" s="18">
        <v>0</v>
      </c>
      <c r="F14" s="40"/>
      <c r="G14" s="40"/>
      <c r="H14" s="40"/>
    </row>
    <row r="15" spans="1:11" x14ac:dyDescent="0.2">
      <c r="A15" s="73" t="s">
        <v>26</v>
      </c>
      <c r="B15" s="73"/>
      <c r="C15" s="73"/>
      <c r="D15" s="73"/>
      <c r="E15" s="18">
        <v>4000</v>
      </c>
      <c r="F15" s="40"/>
      <c r="G15" s="40"/>
      <c r="H15" s="40"/>
    </row>
    <row r="16" spans="1:11" x14ac:dyDescent="0.2">
      <c r="A16" s="73" t="s">
        <v>27</v>
      </c>
      <c r="B16" s="73"/>
      <c r="C16" s="73"/>
      <c r="D16" s="73"/>
      <c r="E16" s="18">
        <v>4016</v>
      </c>
      <c r="F16" s="31"/>
      <c r="G16" s="31"/>
      <c r="H16" s="40"/>
    </row>
    <row r="17" spans="1:8" x14ac:dyDescent="0.2">
      <c r="A17" s="73" t="s">
        <v>28</v>
      </c>
      <c r="B17" s="73"/>
      <c r="C17" s="73"/>
      <c r="D17" s="73"/>
      <c r="E17" s="18"/>
      <c r="F17" s="39"/>
      <c r="G17" s="39"/>
      <c r="H17" s="39"/>
    </row>
  </sheetData>
  <sheetProtection selectLockedCells="1" selectUnlockedCells="1"/>
  <mergeCells count="15">
    <mergeCell ref="A1:C1"/>
    <mergeCell ref="A5:C5"/>
    <mergeCell ref="A4:C4"/>
    <mergeCell ref="A16:D16"/>
    <mergeCell ref="A10:J10"/>
    <mergeCell ref="A6:C6"/>
    <mergeCell ref="H4:K4"/>
    <mergeCell ref="H5:K5"/>
    <mergeCell ref="H6:K6"/>
    <mergeCell ref="H7:K7"/>
    <mergeCell ref="A17:D17"/>
    <mergeCell ref="A12:D12"/>
    <mergeCell ref="A13:C13"/>
    <mergeCell ref="A14:D14"/>
    <mergeCell ref="A15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BrintonPC</cp:lastModifiedBy>
  <cp:lastPrinted>2022-07-07T09:40:54Z</cp:lastPrinted>
  <dcterms:created xsi:type="dcterms:W3CDTF">2014-10-27T16:15:07Z</dcterms:created>
  <dcterms:modified xsi:type="dcterms:W3CDTF">2022-07-15T11:25:40Z</dcterms:modified>
</cp:coreProperties>
</file>